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My Horses\Free Downloads\"/>
    </mc:Choice>
  </mc:AlternateContent>
  <xr:revisionPtr revIDLastSave="0" documentId="8_{84096C79-ADEE-4BDA-9B56-8BB040FD446B}" xr6:coauthVersionLast="38" xr6:coauthVersionMax="38" xr10:uidLastSave="{00000000-0000-0000-0000-000000000000}"/>
  <bookViews>
    <workbookView xWindow="0" yWindow="0" windowWidth="28800" windowHeight="12165" xr2:uid="{2F289DA7-E9FE-4BFF-A634-447E3F922CD7}"/>
  </bookViews>
  <sheets>
    <sheet name="OF" sheetId="1" r:id="rId1"/>
    <sheet name="CM" sheetId="2" r:id="rId2"/>
    <sheet name="ARC" sheetId="3" r:id="rId3"/>
    <sheet name="CTF" sheetId="4" r:id="rId4"/>
    <sheet name="CRC" sheetId="5" r:id="rId5"/>
    <sheet name="Other Animals" sheetId="6" r:id="rId6"/>
    <sheet name="Medallions &amp; Busts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2" i="3" l="1"/>
  <c r="AJ2" i="3"/>
  <c r="AT2" i="2"/>
  <c r="AJ2" i="2"/>
  <c r="AI2" i="5"/>
  <c r="AI2" i="4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2" i="1"/>
</calcChain>
</file>

<file path=xl/sharedStrings.xml><?xml version="1.0" encoding="utf-8"?>
<sst xmlns="http://schemas.openxmlformats.org/spreadsheetml/2006/main" count="328" uniqueCount="108">
  <si>
    <t>Stable Name</t>
  </si>
  <si>
    <t>Show Name</t>
  </si>
  <si>
    <t>Breed</t>
  </si>
  <si>
    <t>Colour</t>
  </si>
  <si>
    <t>Gender</t>
  </si>
  <si>
    <t>Scale</t>
  </si>
  <si>
    <t>Make</t>
  </si>
  <si>
    <t>Original Model Number</t>
  </si>
  <si>
    <t>Original Model Name</t>
  </si>
  <si>
    <t>Mould</t>
  </si>
  <si>
    <t>Year Produced</t>
  </si>
  <si>
    <t>Face Marking</t>
  </si>
  <si>
    <t>Left Front</t>
  </si>
  <si>
    <t>Left Hind</t>
  </si>
  <si>
    <t>Right Front</t>
  </si>
  <si>
    <t>Right Hind</t>
  </si>
  <si>
    <t>Finish</t>
  </si>
  <si>
    <t>Year Purchased</t>
  </si>
  <si>
    <t>Purchase Amount</t>
  </si>
  <si>
    <t>Value</t>
  </si>
  <si>
    <t>Sire</t>
  </si>
  <si>
    <t>Dam</t>
  </si>
  <si>
    <t>Photo Reference</t>
  </si>
  <si>
    <t>Additional Set Items</t>
  </si>
  <si>
    <t>17/18/19</t>
  </si>
  <si>
    <t>18/19/20</t>
  </si>
  <si>
    <t>19/20/21</t>
  </si>
  <si>
    <t>Show's Attended</t>
  </si>
  <si>
    <t>Artist</t>
  </si>
  <si>
    <t>Year Painted</t>
  </si>
  <si>
    <t>Paintjob Cost</t>
  </si>
  <si>
    <t>Sculptor</t>
  </si>
  <si>
    <t>Material/Finish</t>
  </si>
  <si>
    <t>Species</t>
  </si>
  <si>
    <t>Black Beauty</t>
  </si>
  <si>
    <t>Dark Hearted Beauty</t>
  </si>
  <si>
    <t>Thoroughbred</t>
  </si>
  <si>
    <t>Black</t>
  </si>
  <si>
    <t>Stallion</t>
  </si>
  <si>
    <t>Traditional</t>
  </si>
  <si>
    <t>Breyer</t>
  </si>
  <si>
    <t>Silver</t>
  </si>
  <si>
    <t>Star</t>
  </si>
  <si>
    <t>None</t>
  </si>
  <si>
    <t>Sock</t>
  </si>
  <si>
    <t>Matte</t>
  </si>
  <si>
    <t>Black Wonder</t>
  </si>
  <si>
    <t>Perfect Picture</t>
  </si>
  <si>
    <t>The following columns are for qualifications, mark YES for each qualification ticket received</t>
  </si>
  <si>
    <t>YES</t>
  </si>
  <si>
    <t>In these columns mark how many shows the horse attended each year</t>
  </si>
  <si>
    <t>The blue ones are for workmanship</t>
  </si>
  <si>
    <t>Daisy</t>
  </si>
  <si>
    <t>Dancing Daisy</t>
  </si>
  <si>
    <t>Arabian</t>
  </si>
  <si>
    <t>Chestnut</t>
  </si>
  <si>
    <t>Mare</t>
  </si>
  <si>
    <t>Stablemate</t>
  </si>
  <si>
    <t>Deborah Brown</t>
  </si>
  <si>
    <t>Stripe</t>
  </si>
  <si>
    <t>Stocking</t>
  </si>
  <si>
    <t>NA</t>
  </si>
  <si>
    <t>Hopeful Sunrise</t>
  </si>
  <si>
    <t>Socks</t>
  </si>
  <si>
    <t>Obi</t>
  </si>
  <si>
    <t>Obsidian</t>
  </si>
  <si>
    <t>Colt</t>
  </si>
  <si>
    <t>Kelly Sealey</t>
  </si>
  <si>
    <t>Catriona Harris</t>
  </si>
  <si>
    <t>Very Little One</t>
  </si>
  <si>
    <t>G2 Arabian</t>
  </si>
  <si>
    <t>Pokemon Ball</t>
  </si>
  <si>
    <t>Tornado Calling</t>
  </si>
  <si>
    <t>Rum</t>
  </si>
  <si>
    <t>Empty Barrel</t>
  </si>
  <si>
    <t>Schleich</t>
  </si>
  <si>
    <t>Chestnut Mare</t>
  </si>
  <si>
    <t>Paddock Pal</t>
  </si>
  <si>
    <t>2002-2007</t>
  </si>
  <si>
    <t>Ermine</t>
  </si>
  <si>
    <t>Ramses El Moniet</t>
  </si>
  <si>
    <t>Matoska</t>
  </si>
  <si>
    <t>Autumn</t>
  </si>
  <si>
    <t>Hunter</t>
  </si>
  <si>
    <t>Bay</t>
  </si>
  <si>
    <t>Northlight</t>
  </si>
  <si>
    <t>P1152</t>
  </si>
  <si>
    <t>Broodmare &amp; Foal</t>
  </si>
  <si>
    <t>Broodmare</t>
  </si>
  <si>
    <t>Classic</t>
  </si>
  <si>
    <t>Resin</t>
  </si>
  <si>
    <t>Moomin</t>
  </si>
  <si>
    <t>Hare Field</t>
  </si>
  <si>
    <t>Violet</t>
  </si>
  <si>
    <t>Violet Chachki</t>
  </si>
  <si>
    <t>Leopard</t>
  </si>
  <si>
    <t>Tan Spotted</t>
  </si>
  <si>
    <t>Female</t>
  </si>
  <si>
    <t>Leopard Cub</t>
  </si>
  <si>
    <t>2009-2014</t>
  </si>
  <si>
    <t>Spotty</t>
  </si>
  <si>
    <t>Dotty</t>
  </si>
  <si>
    <t>Corona</t>
  </si>
  <si>
    <t>Corona Borealis</t>
  </si>
  <si>
    <t>Unicorn</t>
  </si>
  <si>
    <t>Decorator</t>
  </si>
  <si>
    <t>Oksana Kuks</t>
  </si>
  <si>
    <t>Unicorn Medallion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</si>
</sst>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/>
    <xf numFmtId="0" fontId="2" fillId="0" borderId="0" xfId="0" applyFont="1" applyFill="1"/>
    <xf numFmtId="164" fontId="2" fillId="0" borderId="0" xfId="0" applyNumberFormat="1" applyFont="1" applyFill="1"/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3" fillId="0" borderId="1" xfId="0" applyFont="1" applyBorder="1"/>
    <xf numFmtId="0" fontId="3" fillId="0" borderId="0" xfId="0" applyFont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4" fillId="0" borderId="0" xfId="0" applyFont="1"/>
    <xf numFmtId="8" fontId="4" fillId="0" borderId="0" xfId="0" applyNumberFormat="1" applyFont="1"/>
    <xf numFmtId="0" fontId="4" fillId="0" borderId="1" xfId="0" applyFont="1" applyBorder="1"/>
    <xf numFmtId="6" fontId="4" fillId="0" borderId="0" xfId="0" applyNumberFormat="1" applyFont="1"/>
    <xf numFmtId="164" fontId="4" fillId="0" borderId="0" xfId="0" applyNumberFormat="1" applyFont="1"/>
    <xf numFmtId="0" fontId="4" fillId="0" borderId="0" xfId="0" applyFont="1" applyFill="1"/>
    <xf numFmtId="164" fontId="4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39E8F-1D36-4D54-8102-799568B02153}">
  <dimension ref="A1:AJ59"/>
  <sheetViews>
    <sheetView tabSelected="1" topLeftCell="K1" workbookViewId="0">
      <selection activeCell="AB2" sqref="AB2"/>
    </sheetView>
  </sheetViews>
  <sheetFormatPr defaultRowHeight="15" x14ac:dyDescent="0.25"/>
  <cols>
    <col min="1" max="1" width="12.28515625" bestFit="1" customWidth="1"/>
    <col min="2" max="2" width="11.5703125" bestFit="1" customWidth="1"/>
    <col min="3" max="3" width="6.28515625" bestFit="1" customWidth="1"/>
    <col min="4" max="4" width="6.85546875" bestFit="1" customWidth="1"/>
    <col min="5" max="5" width="7.7109375" bestFit="1" customWidth="1"/>
    <col min="6" max="6" width="5.5703125" bestFit="1" customWidth="1"/>
    <col min="7" max="7" width="6" bestFit="1" customWidth="1"/>
    <col min="8" max="8" width="22.42578125" bestFit="1" customWidth="1"/>
    <col min="9" max="9" width="20.28515625" bestFit="1" customWidth="1"/>
    <col min="10" max="10" width="6.85546875" bestFit="1" customWidth="1"/>
    <col min="11" max="11" width="14" bestFit="1" customWidth="1"/>
    <col min="12" max="12" width="12.7109375" bestFit="1" customWidth="1"/>
    <col min="13" max="13" width="9.5703125" bestFit="1" customWidth="1"/>
    <col min="14" max="14" width="9" bestFit="1" customWidth="1"/>
    <col min="15" max="15" width="10.7109375" bestFit="1" customWidth="1"/>
    <col min="16" max="16" width="10.140625" bestFit="1" customWidth="1"/>
    <col min="17" max="17" width="6.28515625" bestFit="1" customWidth="1"/>
    <col min="18" max="18" width="14.7109375" bestFit="1" customWidth="1"/>
    <col min="19" max="19" width="16.7109375" bestFit="1" customWidth="1"/>
    <col min="20" max="20" width="7.140625" bestFit="1" customWidth="1"/>
    <col min="21" max="21" width="4.42578125" bestFit="1" customWidth="1"/>
    <col min="22" max="22" width="5" bestFit="1" customWidth="1"/>
    <col min="23" max="23" width="16" bestFit="1" customWidth="1"/>
    <col min="24" max="24" width="19.28515625" bestFit="1" customWidth="1"/>
    <col min="25" max="25" width="8.7109375" style="11" bestFit="1" customWidth="1"/>
    <col min="26" max="27" width="8.7109375" bestFit="1" customWidth="1"/>
    <col min="28" max="28" width="5" style="11" bestFit="1" customWidth="1"/>
    <col min="29" max="35" width="5" bestFit="1" customWidth="1"/>
    <col min="36" max="36" width="16.28515625" style="11" bestFit="1" customWidth="1"/>
  </cols>
  <sheetData>
    <row r="1" spans="1:3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 t="s">
        <v>18</v>
      </c>
      <c r="T1" s="2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3" t="s">
        <v>24</v>
      </c>
      <c r="Z1" s="1" t="s">
        <v>25</v>
      </c>
      <c r="AA1" s="1" t="s">
        <v>26</v>
      </c>
      <c r="AB1" s="3">
        <v>2011</v>
      </c>
      <c r="AC1" s="1">
        <v>2012</v>
      </c>
      <c r="AD1" s="1">
        <v>2013</v>
      </c>
      <c r="AE1" s="1">
        <v>2014</v>
      </c>
      <c r="AF1" s="1">
        <v>2015</v>
      </c>
      <c r="AG1" s="1">
        <v>2016</v>
      </c>
      <c r="AH1" s="1">
        <v>2017</v>
      </c>
      <c r="AI1" s="1">
        <v>2018</v>
      </c>
      <c r="AJ1" s="3" t="s">
        <v>27</v>
      </c>
    </row>
    <row r="2" spans="1:36" x14ac:dyDescent="0.25">
      <c r="A2" s="14" t="s">
        <v>34</v>
      </c>
      <c r="B2" s="14" t="s">
        <v>35</v>
      </c>
      <c r="C2" s="14" t="s">
        <v>36</v>
      </c>
      <c r="D2" s="14" t="s">
        <v>37</v>
      </c>
      <c r="E2" s="14" t="s">
        <v>38</v>
      </c>
      <c r="F2" s="14" t="s">
        <v>39</v>
      </c>
      <c r="G2" s="14" t="s">
        <v>40</v>
      </c>
      <c r="H2" s="14">
        <v>1205</v>
      </c>
      <c r="I2" s="14" t="s">
        <v>34</v>
      </c>
      <c r="J2" s="14" t="s">
        <v>41</v>
      </c>
      <c r="K2" s="14">
        <v>2004</v>
      </c>
      <c r="L2" s="14" t="s">
        <v>42</v>
      </c>
      <c r="M2" s="14" t="s">
        <v>43</v>
      </c>
      <c r="N2" s="14" t="s">
        <v>44</v>
      </c>
      <c r="O2" s="14" t="s">
        <v>43</v>
      </c>
      <c r="P2" s="14" t="s">
        <v>43</v>
      </c>
      <c r="Q2" s="14" t="s">
        <v>45</v>
      </c>
      <c r="R2" s="14">
        <v>2005</v>
      </c>
      <c r="S2" s="15">
        <v>50</v>
      </c>
      <c r="T2" s="15">
        <v>75</v>
      </c>
      <c r="U2" s="14" t="s">
        <v>46</v>
      </c>
      <c r="V2" s="14" t="s">
        <v>47</v>
      </c>
      <c r="W2" s="14">
        <v>1</v>
      </c>
      <c r="X2" s="14" t="s">
        <v>43</v>
      </c>
      <c r="Y2" s="16" t="s">
        <v>48</v>
      </c>
      <c r="AA2" s="14" t="s">
        <v>49</v>
      </c>
      <c r="AB2" s="16" t="s">
        <v>50</v>
      </c>
      <c r="AG2">
        <v>2</v>
      </c>
      <c r="AH2">
        <v>4</v>
      </c>
      <c r="AI2">
        <v>1</v>
      </c>
      <c r="AJ2" s="11">
        <f>SUM(AG2:AI2)</f>
        <v>7</v>
      </c>
    </row>
    <row r="3" spans="1:36" x14ac:dyDescent="0.25">
      <c r="AJ3" s="11">
        <f t="shared" ref="AJ3:AJ59" si="0">SUM(AG3:AI3)</f>
        <v>0</v>
      </c>
    </row>
    <row r="4" spans="1:36" x14ac:dyDescent="0.25">
      <c r="AJ4" s="11">
        <f t="shared" si="0"/>
        <v>0</v>
      </c>
    </row>
    <row r="5" spans="1:36" x14ac:dyDescent="0.25">
      <c r="AJ5" s="11">
        <f t="shared" si="0"/>
        <v>0</v>
      </c>
    </row>
    <row r="6" spans="1:36" x14ac:dyDescent="0.25">
      <c r="AJ6" s="11">
        <f t="shared" si="0"/>
        <v>0</v>
      </c>
    </row>
    <row r="7" spans="1:36" x14ac:dyDescent="0.25">
      <c r="AJ7" s="11">
        <f t="shared" si="0"/>
        <v>0</v>
      </c>
    </row>
    <row r="8" spans="1:36" x14ac:dyDescent="0.25">
      <c r="AJ8" s="11">
        <f t="shared" si="0"/>
        <v>0</v>
      </c>
    </row>
    <row r="9" spans="1:36" x14ac:dyDescent="0.25">
      <c r="AJ9" s="11">
        <f t="shared" si="0"/>
        <v>0</v>
      </c>
    </row>
    <row r="10" spans="1:36" x14ac:dyDescent="0.25">
      <c r="AJ10" s="11">
        <f t="shared" si="0"/>
        <v>0</v>
      </c>
    </row>
    <row r="11" spans="1:36" x14ac:dyDescent="0.25">
      <c r="AJ11" s="11">
        <f t="shared" si="0"/>
        <v>0</v>
      </c>
    </row>
    <row r="12" spans="1:36" x14ac:dyDescent="0.25">
      <c r="AJ12" s="11">
        <f t="shared" si="0"/>
        <v>0</v>
      </c>
    </row>
    <row r="13" spans="1:36" x14ac:dyDescent="0.25">
      <c r="AJ13" s="11">
        <f t="shared" si="0"/>
        <v>0</v>
      </c>
    </row>
    <row r="14" spans="1:36" x14ac:dyDescent="0.25">
      <c r="AJ14" s="11">
        <f t="shared" si="0"/>
        <v>0</v>
      </c>
    </row>
    <row r="15" spans="1:36" x14ac:dyDescent="0.25">
      <c r="AJ15" s="11">
        <f t="shared" si="0"/>
        <v>0</v>
      </c>
    </row>
    <row r="16" spans="1:36" x14ac:dyDescent="0.25">
      <c r="AJ16" s="11">
        <f t="shared" si="0"/>
        <v>0</v>
      </c>
    </row>
    <row r="17" spans="36:36" x14ac:dyDescent="0.25">
      <c r="AJ17" s="11">
        <f t="shared" si="0"/>
        <v>0</v>
      </c>
    </row>
    <row r="18" spans="36:36" x14ac:dyDescent="0.25">
      <c r="AJ18" s="11">
        <f t="shared" si="0"/>
        <v>0</v>
      </c>
    </row>
    <row r="19" spans="36:36" x14ac:dyDescent="0.25">
      <c r="AJ19" s="11">
        <f t="shared" si="0"/>
        <v>0</v>
      </c>
    </row>
    <row r="20" spans="36:36" x14ac:dyDescent="0.25">
      <c r="AJ20" s="11">
        <f t="shared" si="0"/>
        <v>0</v>
      </c>
    </row>
    <row r="21" spans="36:36" x14ac:dyDescent="0.25">
      <c r="AJ21" s="11">
        <f t="shared" si="0"/>
        <v>0</v>
      </c>
    </row>
    <row r="22" spans="36:36" x14ac:dyDescent="0.25">
      <c r="AJ22" s="11">
        <f t="shared" si="0"/>
        <v>0</v>
      </c>
    </row>
    <row r="23" spans="36:36" x14ac:dyDescent="0.25">
      <c r="AJ23" s="11">
        <f t="shared" si="0"/>
        <v>0</v>
      </c>
    </row>
    <row r="24" spans="36:36" x14ac:dyDescent="0.25">
      <c r="AJ24" s="11">
        <f t="shared" si="0"/>
        <v>0</v>
      </c>
    </row>
    <row r="25" spans="36:36" x14ac:dyDescent="0.25">
      <c r="AJ25" s="11">
        <f t="shared" si="0"/>
        <v>0</v>
      </c>
    </row>
    <row r="26" spans="36:36" x14ac:dyDescent="0.25">
      <c r="AJ26" s="11">
        <f t="shared" si="0"/>
        <v>0</v>
      </c>
    </row>
    <row r="27" spans="36:36" x14ac:dyDescent="0.25">
      <c r="AJ27" s="11">
        <f t="shared" si="0"/>
        <v>0</v>
      </c>
    </row>
    <row r="28" spans="36:36" x14ac:dyDescent="0.25">
      <c r="AJ28" s="11">
        <f t="shared" si="0"/>
        <v>0</v>
      </c>
    </row>
    <row r="29" spans="36:36" x14ac:dyDescent="0.25">
      <c r="AJ29" s="11">
        <f t="shared" si="0"/>
        <v>0</v>
      </c>
    </row>
    <row r="30" spans="36:36" x14ac:dyDescent="0.25">
      <c r="AJ30" s="11">
        <f t="shared" si="0"/>
        <v>0</v>
      </c>
    </row>
    <row r="31" spans="36:36" x14ac:dyDescent="0.25">
      <c r="AJ31" s="11">
        <f t="shared" si="0"/>
        <v>0</v>
      </c>
    </row>
    <row r="32" spans="36:36" x14ac:dyDescent="0.25">
      <c r="AJ32" s="11">
        <f t="shared" si="0"/>
        <v>0</v>
      </c>
    </row>
    <row r="33" spans="36:36" x14ac:dyDescent="0.25">
      <c r="AJ33" s="11">
        <f t="shared" si="0"/>
        <v>0</v>
      </c>
    </row>
    <row r="34" spans="36:36" x14ac:dyDescent="0.25">
      <c r="AJ34" s="11">
        <f t="shared" si="0"/>
        <v>0</v>
      </c>
    </row>
    <row r="35" spans="36:36" x14ac:dyDescent="0.25">
      <c r="AJ35" s="11">
        <f t="shared" si="0"/>
        <v>0</v>
      </c>
    </row>
    <row r="36" spans="36:36" x14ac:dyDescent="0.25">
      <c r="AJ36" s="11">
        <f t="shared" si="0"/>
        <v>0</v>
      </c>
    </row>
    <row r="37" spans="36:36" x14ac:dyDescent="0.25">
      <c r="AJ37" s="11">
        <f t="shared" si="0"/>
        <v>0</v>
      </c>
    </row>
    <row r="38" spans="36:36" x14ac:dyDescent="0.25">
      <c r="AJ38" s="11">
        <f t="shared" si="0"/>
        <v>0</v>
      </c>
    </row>
    <row r="39" spans="36:36" x14ac:dyDescent="0.25">
      <c r="AJ39" s="11">
        <f t="shared" si="0"/>
        <v>0</v>
      </c>
    </row>
    <row r="40" spans="36:36" x14ac:dyDescent="0.25">
      <c r="AJ40" s="11">
        <f t="shared" si="0"/>
        <v>0</v>
      </c>
    </row>
    <row r="41" spans="36:36" x14ac:dyDescent="0.25">
      <c r="AJ41" s="11">
        <f t="shared" si="0"/>
        <v>0</v>
      </c>
    </row>
    <row r="42" spans="36:36" x14ac:dyDescent="0.25">
      <c r="AJ42" s="11">
        <f t="shared" si="0"/>
        <v>0</v>
      </c>
    </row>
    <row r="43" spans="36:36" x14ac:dyDescent="0.25">
      <c r="AJ43" s="11">
        <f t="shared" si="0"/>
        <v>0</v>
      </c>
    </row>
    <row r="44" spans="36:36" x14ac:dyDescent="0.25">
      <c r="AJ44" s="11">
        <f t="shared" si="0"/>
        <v>0</v>
      </c>
    </row>
    <row r="45" spans="36:36" x14ac:dyDescent="0.25">
      <c r="AJ45" s="11">
        <f t="shared" si="0"/>
        <v>0</v>
      </c>
    </row>
    <row r="46" spans="36:36" x14ac:dyDescent="0.25">
      <c r="AJ46" s="11">
        <f t="shared" si="0"/>
        <v>0</v>
      </c>
    </row>
    <row r="47" spans="36:36" x14ac:dyDescent="0.25">
      <c r="AJ47" s="11">
        <f t="shared" si="0"/>
        <v>0</v>
      </c>
    </row>
    <row r="48" spans="36:36" x14ac:dyDescent="0.25">
      <c r="AJ48" s="11">
        <f t="shared" si="0"/>
        <v>0</v>
      </c>
    </row>
    <row r="49" spans="36:36" x14ac:dyDescent="0.25">
      <c r="AJ49" s="11">
        <f t="shared" si="0"/>
        <v>0</v>
      </c>
    </row>
    <row r="50" spans="36:36" x14ac:dyDescent="0.25">
      <c r="AJ50" s="11">
        <f t="shared" si="0"/>
        <v>0</v>
      </c>
    </row>
    <row r="51" spans="36:36" x14ac:dyDescent="0.25">
      <c r="AJ51" s="11">
        <f t="shared" si="0"/>
        <v>0</v>
      </c>
    </row>
    <row r="52" spans="36:36" x14ac:dyDescent="0.25">
      <c r="AJ52" s="11">
        <f t="shared" si="0"/>
        <v>0</v>
      </c>
    </row>
    <row r="53" spans="36:36" x14ac:dyDescent="0.25">
      <c r="AJ53" s="11">
        <f t="shared" si="0"/>
        <v>0</v>
      </c>
    </row>
    <row r="54" spans="36:36" x14ac:dyDescent="0.25">
      <c r="AJ54" s="11">
        <f t="shared" si="0"/>
        <v>0</v>
      </c>
    </row>
    <row r="55" spans="36:36" x14ac:dyDescent="0.25">
      <c r="AJ55" s="11">
        <f t="shared" si="0"/>
        <v>0</v>
      </c>
    </row>
    <row r="56" spans="36:36" x14ac:dyDescent="0.25">
      <c r="AJ56" s="11">
        <f t="shared" si="0"/>
        <v>0</v>
      </c>
    </row>
    <row r="57" spans="36:36" x14ac:dyDescent="0.25">
      <c r="AJ57" s="11">
        <f t="shared" si="0"/>
        <v>0</v>
      </c>
    </row>
    <row r="58" spans="36:36" x14ac:dyDescent="0.25">
      <c r="AJ58" s="11">
        <f t="shared" si="0"/>
        <v>0</v>
      </c>
    </row>
    <row r="59" spans="36:36" x14ac:dyDescent="0.25">
      <c r="AJ59" s="11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D6C73-F5D5-490D-9AC5-D5160E07E331}">
  <dimension ref="A1:AT2"/>
  <sheetViews>
    <sheetView workbookViewId="0">
      <selection activeCell="S3" sqref="S3"/>
    </sheetView>
  </sheetViews>
  <sheetFormatPr defaultRowHeight="15" x14ac:dyDescent="0.25"/>
  <cols>
    <col min="1" max="1" width="12.28515625" bestFit="1" customWidth="1"/>
    <col min="2" max="2" width="14" bestFit="1" customWidth="1"/>
    <col min="3" max="3" width="8.5703125" bestFit="1" customWidth="1"/>
    <col min="4" max="4" width="9.42578125" bestFit="1" customWidth="1"/>
    <col min="5" max="5" width="7.7109375" bestFit="1" customWidth="1"/>
    <col min="6" max="6" width="11.5703125" bestFit="1" customWidth="1"/>
    <col min="7" max="7" width="14.7109375" bestFit="1" customWidth="1"/>
    <col min="8" max="8" width="15.42578125" bestFit="1" customWidth="1"/>
    <col min="9" max="9" width="7" bestFit="1" customWidth="1"/>
    <col min="10" max="10" width="12.28515625" bestFit="1" customWidth="1"/>
    <col min="11" max="11" width="12.7109375" bestFit="1" customWidth="1"/>
    <col min="12" max="12" width="9.5703125" bestFit="1" customWidth="1"/>
    <col min="13" max="13" width="9" bestFit="1" customWidth="1"/>
    <col min="14" max="14" width="10.7109375" bestFit="1" customWidth="1"/>
    <col min="15" max="15" width="10.140625" bestFit="1" customWidth="1"/>
    <col min="16" max="16" width="14.7109375" bestFit="1" customWidth="1"/>
    <col min="17" max="17" width="16.7109375" bestFit="1" customWidth="1"/>
    <col min="18" max="18" width="12.7109375" bestFit="1" customWidth="1"/>
    <col min="19" max="19" width="6.140625" bestFit="1" customWidth="1"/>
    <col min="20" max="20" width="15.28515625" bestFit="1" customWidth="1"/>
    <col min="21" max="21" width="6.42578125" bestFit="1" customWidth="1"/>
    <col min="22" max="22" width="16" bestFit="1" customWidth="1"/>
    <col min="23" max="23" width="82.42578125" style="11" bestFit="1" customWidth="1"/>
    <col min="24" max="25" width="8.7109375" bestFit="1" customWidth="1"/>
    <col min="26" max="26" width="32.85546875" style="11" bestFit="1" customWidth="1"/>
    <col min="27" max="28" width="8.7109375" bestFit="1" customWidth="1"/>
    <col min="29" max="29" width="64.5703125" style="11" bestFit="1" customWidth="1"/>
    <col min="30" max="36" width="5" bestFit="1" customWidth="1"/>
    <col min="37" max="37" width="16.28515625" style="11" bestFit="1" customWidth="1"/>
    <col min="38" max="38" width="32.85546875" style="11" bestFit="1" customWidth="1"/>
    <col min="39" max="45" width="5" bestFit="1" customWidth="1"/>
    <col min="46" max="46" width="16.28515625" style="11" bestFit="1" customWidth="1"/>
  </cols>
  <sheetData>
    <row r="1" spans="1:4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28</v>
      </c>
      <c r="I1" s="4" t="s">
        <v>9</v>
      </c>
      <c r="J1" s="4" t="s">
        <v>29</v>
      </c>
      <c r="K1" s="4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17</v>
      </c>
      <c r="Q1" s="5" t="s">
        <v>18</v>
      </c>
      <c r="R1" s="4" t="s">
        <v>30</v>
      </c>
      <c r="S1" s="4" t="s">
        <v>19</v>
      </c>
      <c r="T1" s="4" t="s">
        <v>20</v>
      </c>
      <c r="U1" s="4" t="s">
        <v>21</v>
      </c>
      <c r="V1" s="4" t="s">
        <v>22</v>
      </c>
      <c r="W1" s="6" t="s">
        <v>24</v>
      </c>
      <c r="X1" s="4" t="s">
        <v>25</v>
      </c>
      <c r="Y1" s="4" t="s">
        <v>26</v>
      </c>
      <c r="Z1" s="7" t="s">
        <v>24</v>
      </c>
      <c r="AA1" s="8" t="s">
        <v>25</v>
      </c>
      <c r="AB1" s="8" t="s">
        <v>26</v>
      </c>
      <c r="AC1" s="6">
        <v>2011</v>
      </c>
      <c r="AD1" s="4">
        <v>2012</v>
      </c>
      <c r="AE1" s="4">
        <v>2013</v>
      </c>
      <c r="AF1" s="4">
        <v>2014</v>
      </c>
      <c r="AG1" s="4">
        <v>2015</v>
      </c>
      <c r="AH1" s="4">
        <v>2016</v>
      </c>
      <c r="AI1" s="4">
        <v>2017</v>
      </c>
      <c r="AJ1" s="4">
        <v>2018</v>
      </c>
      <c r="AK1" s="6" t="s">
        <v>27</v>
      </c>
      <c r="AL1" s="7">
        <v>2011</v>
      </c>
      <c r="AM1" s="8">
        <v>2012</v>
      </c>
      <c r="AN1" s="8">
        <v>2013</v>
      </c>
      <c r="AO1" s="8">
        <v>2014</v>
      </c>
      <c r="AP1" s="8">
        <v>2015</v>
      </c>
      <c r="AQ1" s="8">
        <v>2016</v>
      </c>
      <c r="AR1" s="8">
        <v>2017</v>
      </c>
      <c r="AS1" s="8">
        <v>2018</v>
      </c>
      <c r="AT1" s="7" t="s">
        <v>27</v>
      </c>
    </row>
    <row r="2" spans="1:46" s="14" customFormat="1" x14ac:dyDescent="0.25">
      <c r="A2" s="14" t="s">
        <v>52</v>
      </c>
      <c r="B2" s="14" t="s">
        <v>53</v>
      </c>
      <c r="C2" s="14" t="s">
        <v>54</v>
      </c>
      <c r="D2" s="14" t="s">
        <v>55</v>
      </c>
      <c r="E2" s="14" t="s">
        <v>56</v>
      </c>
      <c r="F2" s="14" t="s">
        <v>57</v>
      </c>
      <c r="G2" s="14" t="s">
        <v>40</v>
      </c>
      <c r="H2" s="14" t="s">
        <v>58</v>
      </c>
      <c r="I2" s="14" t="s">
        <v>70</v>
      </c>
      <c r="J2" s="14">
        <v>2011</v>
      </c>
      <c r="K2" s="14" t="s">
        <v>59</v>
      </c>
      <c r="L2" s="14" t="s">
        <v>43</v>
      </c>
      <c r="M2" s="14" t="s">
        <v>43</v>
      </c>
      <c r="N2" s="14" t="s">
        <v>60</v>
      </c>
      <c r="O2" s="14" t="s">
        <v>60</v>
      </c>
      <c r="P2" s="14">
        <v>2012</v>
      </c>
      <c r="Q2" s="17">
        <v>55</v>
      </c>
      <c r="R2" s="14" t="s">
        <v>61</v>
      </c>
      <c r="S2" s="17">
        <v>50</v>
      </c>
      <c r="T2" s="14" t="s">
        <v>62</v>
      </c>
      <c r="U2" s="14" t="s">
        <v>63</v>
      </c>
      <c r="V2" s="14">
        <v>2</v>
      </c>
      <c r="W2" s="16" t="s">
        <v>48</v>
      </c>
      <c r="Z2" s="16" t="s">
        <v>51</v>
      </c>
      <c r="AC2" s="16" t="s">
        <v>50</v>
      </c>
      <c r="AE2" s="14">
        <v>4</v>
      </c>
      <c r="AH2" s="14">
        <v>7</v>
      </c>
      <c r="AJ2" s="14">
        <f>SUM(AE2:AI2)</f>
        <v>11</v>
      </c>
      <c r="AK2" s="16"/>
      <c r="AL2" s="16" t="s">
        <v>51</v>
      </c>
      <c r="AQ2" s="14">
        <v>5</v>
      </c>
      <c r="AS2" s="14">
        <v>1</v>
      </c>
      <c r="AT2" s="16">
        <f>SUM(AQ2:AS2)</f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B9D51-E12C-43FA-BB4D-ACF060570840}">
  <dimension ref="A1:AT2"/>
  <sheetViews>
    <sheetView workbookViewId="0">
      <selection activeCell="V10" sqref="V10"/>
    </sheetView>
  </sheetViews>
  <sheetFormatPr defaultRowHeight="15" x14ac:dyDescent="0.25"/>
  <cols>
    <col min="1" max="1" width="12.28515625" bestFit="1" customWidth="1"/>
    <col min="2" max="2" width="11.5703125" bestFit="1" customWidth="1"/>
    <col min="3" max="3" width="14.28515625" bestFit="1" customWidth="1"/>
    <col min="4" max="4" width="6.85546875" bestFit="1" customWidth="1"/>
    <col min="5" max="5" width="7.7109375" bestFit="1" customWidth="1"/>
    <col min="6" max="7" width="11.5703125" bestFit="1" customWidth="1"/>
    <col min="8" max="8" width="14.85546875" bestFit="1" customWidth="1"/>
    <col min="9" max="9" width="14.28515625" bestFit="1" customWidth="1"/>
    <col min="10" max="10" width="12.28515625" bestFit="1" customWidth="1"/>
    <col min="11" max="11" width="12.7109375" bestFit="1" customWidth="1"/>
    <col min="12" max="12" width="9.5703125" bestFit="1" customWidth="1"/>
    <col min="13" max="13" width="9" bestFit="1" customWidth="1"/>
    <col min="14" max="14" width="10.7109375" bestFit="1" customWidth="1"/>
    <col min="15" max="15" width="10.140625" bestFit="1" customWidth="1"/>
    <col min="16" max="16" width="14.7109375" bestFit="1" customWidth="1"/>
    <col min="17" max="17" width="16.7109375" bestFit="1" customWidth="1"/>
    <col min="18" max="18" width="12.7109375" bestFit="1" customWidth="1"/>
    <col min="19" max="19" width="7.140625" bestFit="1" customWidth="1"/>
    <col min="20" max="20" width="13.5703125" bestFit="1" customWidth="1"/>
    <col min="21" max="21" width="15.42578125" bestFit="1" customWidth="1"/>
    <col min="22" max="22" width="16" bestFit="1" customWidth="1"/>
    <col min="23" max="23" width="82.42578125" style="11" bestFit="1" customWidth="1"/>
    <col min="24" max="25" width="8.7109375" bestFit="1" customWidth="1"/>
    <col min="26" max="26" width="32.85546875" style="11" bestFit="1" customWidth="1"/>
    <col min="27" max="28" width="8.7109375" bestFit="1" customWidth="1"/>
    <col min="29" max="29" width="64.5703125" bestFit="1" customWidth="1"/>
    <col min="30" max="36" width="5" bestFit="1" customWidth="1"/>
    <col min="37" max="37" width="16.28515625" style="13" bestFit="1" customWidth="1"/>
    <col min="38" max="38" width="32.85546875" style="11" bestFit="1" customWidth="1"/>
    <col min="39" max="45" width="5" bestFit="1" customWidth="1"/>
    <col min="46" max="46" width="16.28515625" style="11" bestFit="1" customWidth="1"/>
  </cols>
  <sheetData>
    <row r="1" spans="1:4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31</v>
      </c>
      <c r="H1" s="1" t="s">
        <v>28</v>
      </c>
      <c r="I1" s="1" t="s">
        <v>9</v>
      </c>
      <c r="J1" s="1" t="s">
        <v>29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17</v>
      </c>
      <c r="Q1" s="2" t="s">
        <v>18</v>
      </c>
      <c r="R1" s="2" t="s">
        <v>30</v>
      </c>
      <c r="S1" s="2" t="s">
        <v>19</v>
      </c>
      <c r="T1" s="1" t="s">
        <v>20</v>
      </c>
      <c r="U1" s="1" t="s">
        <v>21</v>
      </c>
      <c r="V1" s="1" t="s">
        <v>22</v>
      </c>
      <c r="W1" s="3" t="s">
        <v>24</v>
      </c>
      <c r="X1" s="1" t="s">
        <v>25</v>
      </c>
      <c r="Y1" s="1" t="s">
        <v>26</v>
      </c>
      <c r="Z1" s="9" t="s">
        <v>24</v>
      </c>
      <c r="AA1" s="10" t="s">
        <v>25</v>
      </c>
      <c r="AB1" s="10" t="s">
        <v>26</v>
      </c>
      <c r="AC1" s="3">
        <v>2011</v>
      </c>
      <c r="AD1" s="1">
        <v>2012</v>
      </c>
      <c r="AE1" s="1">
        <v>2013</v>
      </c>
      <c r="AF1" s="1">
        <v>2014</v>
      </c>
      <c r="AG1" s="1">
        <v>2015</v>
      </c>
      <c r="AH1" s="1">
        <v>2016</v>
      </c>
      <c r="AI1" s="1">
        <v>2017</v>
      </c>
      <c r="AJ1" s="1">
        <v>2018</v>
      </c>
      <c r="AK1" s="12" t="s">
        <v>27</v>
      </c>
      <c r="AL1" s="9">
        <v>2011</v>
      </c>
      <c r="AM1" s="10">
        <v>2012</v>
      </c>
      <c r="AN1" s="10">
        <v>2013</v>
      </c>
      <c r="AO1" s="10">
        <v>2014</v>
      </c>
      <c r="AP1" s="10">
        <v>2015</v>
      </c>
      <c r="AQ1" s="10">
        <v>2016</v>
      </c>
      <c r="AR1" s="10">
        <v>2017</v>
      </c>
      <c r="AS1" s="10">
        <v>2018</v>
      </c>
      <c r="AT1" s="9" t="s">
        <v>27</v>
      </c>
    </row>
    <row r="2" spans="1:46" x14ac:dyDescent="0.25">
      <c r="A2" s="14" t="s">
        <v>64</v>
      </c>
      <c r="B2" s="14" t="s">
        <v>65</v>
      </c>
      <c r="C2" s="14" t="s">
        <v>36</v>
      </c>
      <c r="D2" s="14" t="s">
        <v>37</v>
      </c>
      <c r="E2" s="14" t="s">
        <v>66</v>
      </c>
      <c r="F2" s="14" t="s">
        <v>57</v>
      </c>
      <c r="G2" s="14" t="s">
        <v>67</v>
      </c>
      <c r="H2" s="14" t="s">
        <v>68</v>
      </c>
      <c r="I2" s="14" t="s">
        <v>69</v>
      </c>
      <c r="J2" s="14">
        <v>2011</v>
      </c>
      <c r="K2" s="14" t="s">
        <v>42</v>
      </c>
      <c r="L2" s="14" t="s">
        <v>43</v>
      </c>
      <c r="M2" s="14" t="s">
        <v>44</v>
      </c>
      <c r="N2" s="14" t="s">
        <v>44</v>
      </c>
      <c r="O2" s="14" t="s">
        <v>44</v>
      </c>
      <c r="P2" s="14">
        <v>2013</v>
      </c>
      <c r="Q2" s="18">
        <v>25</v>
      </c>
      <c r="R2" s="18">
        <v>25</v>
      </c>
      <c r="S2" s="18">
        <v>25</v>
      </c>
      <c r="T2" s="14" t="s">
        <v>71</v>
      </c>
      <c r="U2" s="14" t="s">
        <v>72</v>
      </c>
      <c r="V2" s="14">
        <v>3</v>
      </c>
      <c r="W2" s="16" t="s">
        <v>48</v>
      </c>
      <c r="Z2" s="16" t="s">
        <v>51</v>
      </c>
      <c r="AC2" s="16" t="s">
        <v>50</v>
      </c>
      <c r="AE2">
        <v>4</v>
      </c>
      <c r="AH2">
        <v>7</v>
      </c>
      <c r="AJ2">
        <f>SUM(AE2:AI2)</f>
        <v>11</v>
      </c>
      <c r="AK2" s="11"/>
      <c r="AL2" s="16" t="s">
        <v>51</v>
      </c>
      <c r="AQ2">
        <v>5</v>
      </c>
      <c r="AS2">
        <v>1</v>
      </c>
      <c r="AT2" s="11">
        <f>SUM(AQ2:AS2)</f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7D7B5-B73F-4C44-9088-23B2A888EB20}">
  <dimension ref="A1:AI2"/>
  <sheetViews>
    <sheetView workbookViewId="0">
      <selection activeCell="H14" sqref="H14"/>
    </sheetView>
  </sheetViews>
  <sheetFormatPr defaultRowHeight="15" x14ac:dyDescent="0.25"/>
  <cols>
    <col min="1" max="1" width="12.28515625" bestFit="1" customWidth="1"/>
    <col min="2" max="2" width="12.7109375" bestFit="1" customWidth="1"/>
    <col min="3" max="3" width="8.5703125" bestFit="1" customWidth="1"/>
    <col min="4" max="4" width="9.42578125" bestFit="1" customWidth="1"/>
    <col min="5" max="5" width="7.7109375" bestFit="1" customWidth="1"/>
    <col min="6" max="6" width="8.42578125" bestFit="1" customWidth="1"/>
    <col min="7" max="7" width="22.42578125" bestFit="1" customWidth="1"/>
    <col min="8" max="8" width="20.28515625" bestFit="1" customWidth="1"/>
    <col min="9" max="9" width="14.7109375" bestFit="1" customWidth="1"/>
    <col min="10" max="10" width="12.28515625" bestFit="1" customWidth="1"/>
    <col min="11" max="11" width="14" bestFit="1" customWidth="1"/>
    <col min="12" max="12" width="14.85546875" bestFit="1" customWidth="1"/>
    <col min="13" max="13" width="12.7109375" bestFit="1" customWidth="1"/>
    <col min="14" max="14" width="9.5703125" bestFit="1" customWidth="1"/>
    <col min="15" max="15" width="9" bestFit="1" customWidth="1"/>
    <col min="16" max="16" width="10.7109375" bestFit="1" customWidth="1"/>
    <col min="17" max="17" width="10.140625" bestFit="1" customWidth="1"/>
    <col min="18" max="18" width="14.7109375" bestFit="1" customWidth="1"/>
    <col min="19" max="19" width="16.7109375" bestFit="1" customWidth="1"/>
    <col min="20" max="20" width="6.140625" bestFit="1" customWidth="1"/>
    <col min="21" max="21" width="17" bestFit="1" customWidth="1"/>
    <col min="22" max="22" width="9.42578125" bestFit="1" customWidth="1"/>
    <col min="23" max="23" width="16" bestFit="1" customWidth="1"/>
    <col min="24" max="24" width="82.42578125" style="11" bestFit="1" customWidth="1"/>
    <col min="25" max="26" width="8.7109375" bestFit="1" customWidth="1"/>
    <col min="27" max="27" width="64.5703125" style="11" bestFit="1" customWidth="1"/>
    <col min="28" max="34" width="5" bestFit="1" customWidth="1"/>
    <col min="35" max="35" width="16.28515625" style="11" bestFit="1" customWidth="1"/>
  </cols>
  <sheetData>
    <row r="1" spans="1:3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5</v>
      </c>
      <c r="K1" s="4" t="s">
        <v>10</v>
      </c>
      <c r="L1" s="4" t="s">
        <v>32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17</v>
      </c>
      <c r="S1" s="5" t="s">
        <v>18</v>
      </c>
      <c r="T1" s="5" t="s">
        <v>19</v>
      </c>
      <c r="U1" s="4" t="s">
        <v>20</v>
      </c>
      <c r="V1" s="4" t="s">
        <v>21</v>
      </c>
      <c r="W1" s="4" t="s">
        <v>22</v>
      </c>
      <c r="X1" s="3" t="s">
        <v>24</v>
      </c>
      <c r="Y1" s="1" t="s">
        <v>25</v>
      </c>
      <c r="Z1" s="1" t="s">
        <v>26</v>
      </c>
      <c r="AA1" s="3">
        <v>2011</v>
      </c>
      <c r="AB1" s="1">
        <v>2012</v>
      </c>
      <c r="AC1" s="1">
        <v>2013</v>
      </c>
      <c r="AD1" s="1">
        <v>2014</v>
      </c>
      <c r="AE1" s="1">
        <v>2015</v>
      </c>
      <c r="AF1" s="1">
        <v>2016</v>
      </c>
      <c r="AG1" s="1">
        <v>2017</v>
      </c>
      <c r="AH1" s="1">
        <v>2018</v>
      </c>
      <c r="AI1" s="3" t="s">
        <v>27</v>
      </c>
    </row>
    <row r="2" spans="1:35" s="14" customFormat="1" x14ac:dyDescent="0.25">
      <c r="A2" s="19" t="s">
        <v>73</v>
      </c>
      <c r="B2" s="19" t="s">
        <v>74</v>
      </c>
      <c r="C2" s="19" t="s">
        <v>54</v>
      </c>
      <c r="D2" s="19" t="s">
        <v>55</v>
      </c>
      <c r="E2" s="19" t="s">
        <v>56</v>
      </c>
      <c r="F2" s="19" t="s">
        <v>75</v>
      </c>
      <c r="G2" s="19">
        <v>13253</v>
      </c>
      <c r="H2" s="19" t="s">
        <v>76</v>
      </c>
      <c r="I2" s="19" t="s">
        <v>76</v>
      </c>
      <c r="J2" s="19" t="s">
        <v>77</v>
      </c>
      <c r="K2" s="19" t="s">
        <v>78</v>
      </c>
      <c r="L2" s="19" t="s">
        <v>45</v>
      </c>
      <c r="M2" s="19" t="s">
        <v>59</v>
      </c>
      <c r="N2" s="19" t="s">
        <v>79</v>
      </c>
      <c r="O2" s="19" t="s">
        <v>79</v>
      </c>
      <c r="P2" s="19" t="s">
        <v>79</v>
      </c>
      <c r="Q2" s="19" t="s">
        <v>79</v>
      </c>
      <c r="R2" s="19">
        <v>2005</v>
      </c>
      <c r="S2" s="20">
        <v>3.95</v>
      </c>
      <c r="T2" s="20">
        <v>4</v>
      </c>
      <c r="U2" s="19" t="s">
        <v>80</v>
      </c>
      <c r="V2" s="19" t="s">
        <v>81</v>
      </c>
      <c r="W2" s="19">
        <v>4</v>
      </c>
      <c r="X2" s="16" t="s">
        <v>48</v>
      </c>
      <c r="Z2" s="14" t="s">
        <v>49</v>
      </c>
      <c r="AA2" s="16" t="s">
        <v>50</v>
      </c>
      <c r="AF2" s="14">
        <v>2</v>
      </c>
      <c r="AG2" s="14">
        <v>4</v>
      </c>
      <c r="AH2" s="14">
        <v>1</v>
      </c>
      <c r="AI2" s="16">
        <f>SUM(AF2:AH2)</f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3A366-4E2D-4B23-8E97-A71794F30916}">
  <dimension ref="A1:AI2"/>
  <sheetViews>
    <sheetView workbookViewId="0">
      <selection activeCell="G14" sqref="G14"/>
    </sheetView>
  </sheetViews>
  <sheetFormatPr defaultRowHeight="15" x14ac:dyDescent="0.25"/>
  <cols>
    <col min="1" max="1" width="12.28515625" bestFit="1" customWidth="1"/>
    <col min="2" max="2" width="11.5703125" bestFit="1" customWidth="1"/>
    <col min="3" max="3" width="7.5703125" bestFit="1" customWidth="1"/>
    <col min="4" max="4" width="6.85546875" bestFit="1" customWidth="1"/>
    <col min="5" max="5" width="7.7109375" bestFit="1" customWidth="1"/>
    <col min="6" max="6" width="10.5703125" bestFit="1" customWidth="1"/>
    <col min="7" max="7" width="22.42578125" bestFit="1" customWidth="1"/>
    <col min="8" max="8" width="20.28515625" bestFit="1" customWidth="1"/>
    <col min="9" max="9" width="11.42578125" bestFit="1" customWidth="1"/>
    <col min="10" max="10" width="14" bestFit="1" customWidth="1"/>
    <col min="11" max="11" width="7.28515625" bestFit="1" customWidth="1"/>
    <col min="12" max="12" width="14.85546875" bestFit="1" customWidth="1"/>
    <col min="13" max="13" width="12.7109375" bestFit="1" customWidth="1"/>
    <col min="14" max="14" width="9.5703125" bestFit="1" customWidth="1"/>
    <col min="15" max="15" width="9" bestFit="1" customWidth="1"/>
    <col min="16" max="16" width="10.7109375" bestFit="1" customWidth="1"/>
    <col min="17" max="17" width="10.140625" bestFit="1" customWidth="1"/>
    <col min="18" max="18" width="14.7109375" bestFit="1" customWidth="1"/>
    <col min="19" max="19" width="16.7109375" bestFit="1" customWidth="1"/>
    <col min="20" max="20" width="7.140625" bestFit="1" customWidth="1"/>
    <col min="21" max="21" width="9" bestFit="1" customWidth="1"/>
    <col min="22" max="22" width="10.140625" bestFit="1" customWidth="1"/>
    <col min="23" max="23" width="16" bestFit="1" customWidth="1"/>
    <col min="24" max="24" width="82.42578125" style="11" bestFit="1" customWidth="1"/>
    <col min="25" max="26" width="8.7109375" bestFit="1" customWidth="1"/>
    <col min="27" max="27" width="64.5703125" style="11" bestFit="1" customWidth="1"/>
    <col min="28" max="34" width="5" bestFit="1" customWidth="1"/>
    <col min="35" max="35" width="16.28515625" style="11" bestFit="1" customWidth="1"/>
  </cols>
  <sheetData>
    <row r="1" spans="1:3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5</v>
      </c>
      <c r="L1" s="1" t="s">
        <v>32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17</v>
      </c>
      <c r="S1" s="2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3" t="s">
        <v>24</v>
      </c>
      <c r="Y1" s="1" t="s">
        <v>25</v>
      </c>
      <c r="Z1" s="1" t="s">
        <v>26</v>
      </c>
      <c r="AA1" s="3">
        <v>2011</v>
      </c>
      <c r="AB1" s="1">
        <v>2012</v>
      </c>
      <c r="AC1" s="1">
        <v>2013</v>
      </c>
      <c r="AD1" s="1">
        <v>2014</v>
      </c>
      <c r="AE1" s="1">
        <v>2015</v>
      </c>
      <c r="AF1" s="1">
        <v>2016</v>
      </c>
      <c r="AG1" s="1">
        <v>2017</v>
      </c>
      <c r="AH1" s="1">
        <v>2018</v>
      </c>
      <c r="AI1" s="3" t="s">
        <v>27</v>
      </c>
    </row>
    <row r="2" spans="1:35" s="14" customFormat="1" x14ac:dyDescent="0.25">
      <c r="A2" s="14" t="s">
        <v>82</v>
      </c>
      <c r="B2" s="14" t="s">
        <v>82</v>
      </c>
      <c r="C2" s="14" t="s">
        <v>83</v>
      </c>
      <c r="D2" s="14" t="s">
        <v>84</v>
      </c>
      <c r="E2" s="14" t="s">
        <v>56</v>
      </c>
      <c r="F2" s="14" t="s">
        <v>85</v>
      </c>
      <c r="G2" s="14" t="s">
        <v>86</v>
      </c>
      <c r="H2" s="14" t="s">
        <v>87</v>
      </c>
      <c r="I2" s="14" t="s">
        <v>88</v>
      </c>
      <c r="K2" s="14" t="s">
        <v>89</v>
      </c>
      <c r="L2" s="14" t="s">
        <v>90</v>
      </c>
      <c r="M2" s="14" t="s">
        <v>42</v>
      </c>
      <c r="N2" s="14" t="s">
        <v>43</v>
      </c>
      <c r="O2" s="14" t="s">
        <v>43</v>
      </c>
      <c r="P2" s="14" t="s">
        <v>43</v>
      </c>
      <c r="Q2" s="14" t="s">
        <v>43</v>
      </c>
      <c r="R2" s="14">
        <v>2008</v>
      </c>
      <c r="S2" s="18">
        <v>29.99</v>
      </c>
      <c r="T2" s="18">
        <v>30</v>
      </c>
      <c r="U2" s="14" t="s">
        <v>91</v>
      </c>
      <c r="V2" s="14" t="s">
        <v>92</v>
      </c>
      <c r="W2" s="14">
        <v>5</v>
      </c>
      <c r="X2" s="16" t="s">
        <v>48</v>
      </c>
      <c r="Z2" s="14" t="s">
        <v>49</v>
      </c>
      <c r="AA2" s="16" t="s">
        <v>50</v>
      </c>
      <c r="AF2" s="14">
        <v>2</v>
      </c>
      <c r="AG2" s="14">
        <v>4</v>
      </c>
      <c r="AH2" s="14">
        <v>1</v>
      </c>
      <c r="AI2" s="16">
        <f>SUM(AF2:AH2)</f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731FF-9119-4A97-AC06-C55EE34C3D71}">
  <dimension ref="A1:Y2"/>
  <sheetViews>
    <sheetView topLeftCell="B1" workbookViewId="0">
      <selection activeCell="X3" sqref="X3"/>
    </sheetView>
  </sheetViews>
  <sheetFormatPr defaultRowHeight="15" x14ac:dyDescent="0.25"/>
  <cols>
    <col min="1" max="1" width="12.28515625" bestFit="1" customWidth="1"/>
    <col min="2" max="2" width="14" bestFit="1" customWidth="1"/>
    <col min="3" max="3" width="8.7109375" bestFit="1" customWidth="1"/>
    <col min="4" max="4" width="12.140625" bestFit="1" customWidth="1"/>
    <col min="5" max="5" width="7.85546875" bestFit="1" customWidth="1"/>
    <col min="6" max="6" width="8.7109375" bestFit="1" customWidth="1"/>
    <col min="7" max="7" width="12.28515625" bestFit="1" customWidth="1"/>
    <col min="8" max="8" width="8.42578125" bestFit="1" customWidth="1"/>
    <col min="9" max="9" width="22.42578125" bestFit="1" customWidth="1"/>
    <col min="10" max="10" width="20.28515625" bestFit="1" customWidth="1"/>
    <col min="11" max="11" width="12.5703125" bestFit="1" customWidth="1"/>
    <col min="12" max="12" width="14" bestFit="1" customWidth="1"/>
    <col min="13" max="13" width="12.7109375" bestFit="1" customWidth="1"/>
    <col min="14" max="14" width="9.5703125" bestFit="1" customWidth="1"/>
    <col min="15" max="15" width="9" bestFit="1" customWidth="1"/>
    <col min="16" max="16" width="10.7109375" bestFit="1" customWidth="1"/>
    <col min="17" max="17" width="10.140625" bestFit="1" customWidth="1"/>
    <col min="18" max="18" width="7" bestFit="1" customWidth="1"/>
    <col min="19" max="19" width="14.7109375" bestFit="1" customWidth="1"/>
    <col min="20" max="20" width="16.7109375" bestFit="1" customWidth="1"/>
    <col min="21" max="21" width="7.140625" bestFit="1" customWidth="1"/>
    <col min="22" max="22" width="4.42578125" bestFit="1" customWidth="1"/>
    <col min="23" max="23" width="5" bestFit="1" customWidth="1"/>
    <col min="24" max="24" width="16" bestFit="1" customWidth="1"/>
    <col min="25" max="25" width="19.28515625" bestFit="1" customWidth="1"/>
  </cols>
  <sheetData>
    <row r="1" spans="1: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33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2" t="s">
        <v>18</v>
      </c>
      <c r="U1" s="2" t="s">
        <v>19</v>
      </c>
      <c r="V1" s="1" t="s">
        <v>20</v>
      </c>
      <c r="W1" s="1" t="s">
        <v>21</v>
      </c>
      <c r="X1" s="1" t="s">
        <v>22</v>
      </c>
      <c r="Y1" s="1" t="s">
        <v>23</v>
      </c>
    </row>
    <row r="2" spans="1:25" s="14" customFormat="1" x14ac:dyDescent="0.25">
      <c r="A2" s="14" t="s">
        <v>93</v>
      </c>
      <c r="B2" s="14" t="s">
        <v>94</v>
      </c>
      <c r="C2" s="14" t="s">
        <v>95</v>
      </c>
      <c r="D2" s="14" t="s">
        <v>96</v>
      </c>
      <c r="E2" s="14" t="s">
        <v>97</v>
      </c>
      <c r="F2" s="14" t="s">
        <v>95</v>
      </c>
      <c r="G2" s="14" t="s">
        <v>77</v>
      </c>
      <c r="H2" s="14" t="s">
        <v>75</v>
      </c>
      <c r="I2" s="14">
        <v>14399</v>
      </c>
      <c r="J2" s="14" t="s">
        <v>98</v>
      </c>
      <c r="K2" s="14" t="s">
        <v>98</v>
      </c>
      <c r="L2" s="14" t="s">
        <v>99</v>
      </c>
      <c r="M2" s="14" t="s">
        <v>43</v>
      </c>
      <c r="N2" s="14" t="s">
        <v>43</v>
      </c>
      <c r="O2" s="14" t="s">
        <v>43</v>
      </c>
      <c r="P2" s="14" t="s">
        <v>43</v>
      </c>
      <c r="Q2" s="14" t="s">
        <v>43</v>
      </c>
      <c r="R2" s="14" t="s">
        <v>45</v>
      </c>
      <c r="S2" s="14">
        <v>2012</v>
      </c>
      <c r="T2" s="18">
        <v>2</v>
      </c>
      <c r="U2" s="18">
        <v>12</v>
      </c>
      <c r="V2" s="14" t="s">
        <v>100</v>
      </c>
      <c r="W2" s="14" t="s">
        <v>101</v>
      </c>
      <c r="X2" s="14">
        <v>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D0CCC-040C-4E91-B09F-C02CECFE6224}">
  <dimension ref="A1:AK2"/>
  <sheetViews>
    <sheetView workbookViewId="0">
      <selection activeCell="G16" sqref="G16"/>
    </sheetView>
  </sheetViews>
  <sheetFormatPr defaultRowHeight="15" x14ac:dyDescent="0.25"/>
  <cols>
    <col min="1" max="1" width="12.28515625" bestFit="1" customWidth="1"/>
    <col min="2" max="2" width="15.42578125" bestFit="1" customWidth="1"/>
    <col min="3" max="3" width="8.42578125" bestFit="1" customWidth="1"/>
    <col min="4" max="4" width="10.28515625" bestFit="1" customWidth="1"/>
    <col min="5" max="5" width="8" bestFit="1" customWidth="1"/>
    <col min="6" max="6" width="12.85546875" bestFit="1" customWidth="1"/>
    <col min="7" max="7" width="14.85546875" bestFit="1" customWidth="1"/>
    <col min="8" max="8" width="17.85546875" bestFit="1" customWidth="1"/>
    <col min="9" max="9" width="12.28515625" bestFit="1" customWidth="1"/>
    <col min="10" max="10" width="12.7109375" bestFit="1" customWidth="1"/>
    <col min="11" max="11" width="9.5703125" bestFit="1" customWidth="1"/>
    <col min="12" max="12" width="9" bestFit="1" customWidth="1"/>
    <col min="13" max="13" width="10.7109375" bestFit="1" customWidth="1"/>
    <col min="14" max="14" width="10.140625" bestFit="1" customWidth="1"/>
    <col min="15" max="15" width="14.7109375" bestFit="1" customWidth="1"/>
    <col min="16" max="16" width="16.7109375" bestFit="1" customWidth="1"/>
    <col min="17" max="17" width="12.7109375" bestFit="1" customWidth="1"/>
    <col min="18" max="18" width="7.140625" bestFit="1" customWidth="1"/>
    <col min="19" max="19" width="4.42578125" bestFit="1" customWidth="1"/>
    <col min="20" max="20" width="5" bestFit="1" customWidth="1"/>
    <col min="21" max="21" width="16" bestFit="1" customWidth="1"/>
    <col min="22" max="22" width="8.7109375" style="11" bestFit="1" customWidth="1"/>
    <col min="23" max="24" width="8.7109375" bestFit="1" customWidth="1"/>
    <col min="25" max="25" width="5" style="11" bestFit="1" customWidth="1"/>
    <col min="26" max="36" width="5" bestFit="1" customWidth="1"/>
    <col min="37" max="37" width="16.28515625" style="11" bestFit="1" customWidth="1"/>
  </cols>
  <sheetData>
    <row r="1" spans="1:3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31</v>
      </c>
      <c r="G1" s="1" t="s">
        <v>28</v>
      </c>
      <c r="H1" s="1" t="s">
        <v>9</v>
      </c>
      <c r="I1" s="1" t="s">
        <v>29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17</v>
      </c>
      <c r="P1" s="2" t="s">
        <v>18</v>
      </c>
      <c r="Q1" s="2" t="s">
        <v>30</v>
      </c>
      <c r="R1" s="2" t="s">
        <v>19</v>
      </c>
      <c r="S1" s="1" t="s">
        <v>20</v>
      </c>
      <c r="T1" s="1" t="s">
        <v>21</v>
      </c>
      <c r="U1" s="1" t="s">
        <v>22</v>
      </c>
      <c r="V1" s="3" t="s">
        <v>24</v>
      </c>
      <c r="W1" s="1" t="s">
        <v>25</v>
      </c>
      <c r="X1" s="1" t="s">
        <v>26</v>
      </c>
      <c r="Y1" s="3">
        <v>2007</v>
      </c>
      <c r="Z1" s="1">
        <v>2008</v>
      </c>
      <c r="AA1" s="1">
        <v>2009</v>
      </c>
      <c r="AB1" s="1">
        <v>2010</v>
      </c>
      <c r="AC1" s="1">
        <v>2011</v>
      </c>
      <c r="AD1" s="1">
        <v>2012</v>
      </c>
      <c r="AE1" s="1">
        <v>2013</v>
      </c>
      <c r="AF1" s="1">
        <v>2014</v>
      </c>
      <c r="AG1" s="1">
        <v>2015</v>
      </c>
      <c r="AH1" s="1">
        <v>2016</v>
      </c>
      <c r="AI1" s="1">
        <v>2017</v>
      </c>
      <c r="AJ1" s="1">
        <v>2018</v>
      </c>
      <c r="AK1" s="3" t="s">
        <v>27</v>
      </c>
    </row>
    <row r="2" spans="1:37" x14ac:dyDescent="0.25">
      <c r="A2" s="14" t="s">
        <v>102</v>
      </c>
      <c r="B2" s="14" t="s">
        <v>103</v>
      </c>
      <c r="C2" s="14" t="s">
        <v>104</v>
      </c>
      <c r="D2" s="14" t="s">
        <v>105</v>
      </c>
      <c r="E2" s="14" t="s">
        <v>38</v>
      </c>
      <c r="F2" s="14" t="s">
        <v>106</v>
      </c>
      <c r="G2" s="14" t="s">
        <v>68</v>
      </c>
      <c r="H2" s="14" t="s">
        <v>107</v>
      </c>
      <c r="I2" s="14">
        <v>2018</v>
      </c>
      <c r="J2" s="14" t="s">
        <v>43</v>
      </c>
      <c r="K2" s="14" t="s">
        <v>43</v>
      </c>
      <c r="L2" s="14" t="s">
        <v>43</v>
      </c>
      <c r="M2" s="14" t="s">
        <v>43</v>
      </c>
      <c r="N2" s="14" t="s">
        <v>43</v>
      </c>
      <c r="O2" s="14">
        <v>2017</v>
      </c>
      <c r="P2" s="15">
        <v>20</v>
      </c>
      <c r="Q2" s="15">
        <v>20</v>
      </c>
      <c r="R2" s="18">
        <v>20</v>
      </c>
      <c r="S2" s="14"/>
      <c r="T2" s="14"/>
      <c r="U2" s="14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OF</vt:lpstr>
      <vt:lpstr>CM</vt:lpstr>
      <vt:lpstr>ARC</vt:lpstr>
      <vt:lpstr>CTF</vt:lpstr>
      <vt:lpstr>CRC</vt:lpstr>
      <vt:lpstr>Other Animals</vt:lpstr>
      <vt:lpstr>Medallions &amp; Busts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Catriona Harris</dc:creator>
  <cp:lastModifiedBy>Catriona Harris</cp:lastModifiedBy>
  <dcterms:created xsi:type="dcterms:W3CDTF">2018-11-25T18:07:10Z</dcterms:created>
  <dcterms:modified xsi:type="dcterms:W3CDTF">2018-11-25T18:21:39Z</dcterms:modified>
</cp:coreProperties>
</file>